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95" windowHeight="8775"/>
  </bookViews>
  <sheets>
    <sheet name="Foglio2" sheetId="2" r:id="rId1"/>
    <sheet name="Foglio3" sheetId="3" r:id="rId2"/>
  </sheets>
  <calcPr calcId="125725"/>
</workbook>
</file>

<file path=xl/calcChain.xml><?xml version="1.0" encoding="utf-8"?>
<calcChain xmlns="http://schemas.openxmlformats.org/spreadsheetml/2006/main">
  <c r="B3" i="2"/>
  <c r="B23"/>
  <c r="B24" s="1"/>
  <c r="F11" s="1"/>
  <c r="B12"/>
</calcChain>
</file>

<file path=xl/sharedStrings.xml><?xml version="1.0" encoding="utf-8"?>
<sst xmlns="http://schemas.openxmlformats.org/spreadsheetml/2006/main" count="25" uniqueCount="25">
  <si>
    <t>Fondo anno 2023</t>
  </si>
  <si>
    <t>PARTE STABILE</t>
  </si>
  <si>
    <t>Istituti contrattuali applicati</t>
  </si>
  <si>
    <t>Destinazione progressioni orizzontali storiche acquisite negli anni procedenti ( 88.551,00 + Progressione 2021 (25.000,00) + Progressione 2022 ( 15.574,13).</t>
  </si>
  <si>
    <t>Indennità di di comprato ( art. 33, comma 4 lett. b) e c) CNNL 22/01/2004.</t>
  </si>
  <si>
    <t>Assegno ad personam ex art. 4 qualifica</t>
  </si>
  <si>
    <t>Indennità per personale educativo e docente CCNL 5.10.2001 art. 6</t>
  </si>
  <si>
    <t>Indennità per personale educativo nido di infanzia CCNL 14.9.2000 art. 31, c. 7</t>
  </si>
  <si>
    <t xml:space="preserve">A) TOTALE DESTINAZIONE STORICA E VINCOLATA </t>
  </si>
  <si>
    <t>Indennità “Condizioni di lavoro “ art. 70 bis CCNL21.05.2018 (compresa indennità maneggio valori)</t>
  </si>
  <si>
    <t>Indennità Specifiche responsabilità ex art. 35 c. ( Messi Ufficiali elettorali Tributi)</t>
  </si>
  <si>
    <t>Indennità per reperibilità</t>
  </si>
  <si>
    <t>Indennità Specifiche responsabilità art. 70 quinquens, c. 1 CCNL 21.05.2018</t>
  </si>
  <si>
    <t>Indennità di servizi esterno – Art. 56 – quinquies CCNL 21.05.2018</t>
  </si>
  <si>
    <t>Indennità di Funzione per personale Polizia Locale Art. 56 – sexies CCNL 21.05.2018</t>
  </si>
  <si>
    <t>Performance organizzativa ( 70%)</t>
  </si>
  <si>
    <t>Performance individuale ( 30%)</t>
  </si>
  <si>
    <t>Progressione economica all’interno delle aree anno 2023</t>
  </si>
  <si>
    <t>Fondo per la remunerazione del lavoro straordinario</t>
  </si>
  <si>
    <t xml:space="preserve">B) TOTALE ISTITUTI FINANZIATI </t>
  </si>
  <si>
    <t>C) TOTALE DESTINAZIONE FONDO 2023 PARTE STABILE</t>
  </si>
  <si>
    <t>Fondo Elevate qualifiche ( ex PO)</t>
  </si>
  <si>
    <t>Ipotesi di riparto del fondo contrattata</t>
  </si>
  <si>
    <t>PARTE VARIABILE  * (Comprensiva di compensi ISTAT € 5.000,00,  fondi da tariffe matrimoni civili € 3-500,00 e incentivi “ANPR – Supporto ai Comuni per il subentro” anno 2020 € 3.400),</t>
  </si>
  <si>
    <r>
      <rPr>
        <b/>
        <i/>
        <sz val="22"/>
        <color theme="0"/>
        <rFont val="Calibri"/>
        <family val="2"/>
        <scheme val="minor"/>
      </rPr>
      <t>CITTA’ DI ROSETO DEGLI ABRUZZI</t>
    </r>
    <r>
      <rPr>
        <b/>
        <i/>
        <sz val="11"/>
        <color theme="0"/>
        <rFont val="Calibri"/>
        <family val="2"/>
        <scheme val="minor"/>
      </rPr>
      <t xml:space="preserve">
PROVINCIA DI TERAMO
</t>
    </r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</si>
</sst>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2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A0BE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3" borderId="1" xfId="0" applyFill="1" applyBorder="1" applyAlignment="1">
      <alignment horizontal="justify" vertical="top" wrapText="1"/>
    </xf>
    <xf numFmtId="0" fontId="0" fillId="3" borderId="2" xfId="0" applyFill="1" applyBorder="1" applyAlignment="1">
      <alignment horizontal="justify" vertical="top" wrapText="1"/>
    </xf>
    <xf numFmtId="164" fontId="0" fillId="2" borderId="4" xfId="0" applyNumberForma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justify" vertical="top" wrapText="1"/>
    </xf>
    <xf numFmtId="44" fontId="0" fillId="2" borderId="3" xfId="1" applyFont="1" applyFill="1" applyBorder="1" applyAlignment="1">
      <alignment horizontal="justify" vertical="top" wrapText="1"/>
    </xf>
    <xf numFmtId="44" fontId="0" fillId="2" borderId="4" xfId="1" applyFont="1" applyFill="1" applyBorder="1" applyAlignment="1">
      <alignment horizontal="justify" vertical="top" wrapText="1"/>
    </xf>
    <xf numFmtId="164" fontId="0" fillId="2" borderId="4" xfId="1" applyNumberFormat="1" applyFont="1" applyFill="1" applyBorder="1" applyAlignment="1">
      <alignment horizontal="justify" vertical="top" wrapText="1"/>
    </xf>
    <xf numFmtId="44" fontId="0" fillId="2" borderId="4" xfId="1" applyFont="1" applyFill="1" applyBorder="1" applyAlignment="1">
      <alignment horizontal="right" vertical="top" wrapText="1"/>
    </xf>
    <xf numFmtId="164" fontId="3" fillId="2" borderId="3" xfId="0" applyNumberFormat="1" applyFont="1" applyFill="1" applyBorder="1" applyAlignment="1">
      <alignment horizontal="justify" vertical="top" wrapText="1"/>
    </xf>
    <xf numFmtId="164" fontId="3" fillId="2" borderId="4" xfId="0" applyNumberFormat="1" applyFont="1" applyFill="1" applyBorder="1" applyAlignment="1">
      <alignment horizontal="justify" vertical="top" wrapText="1"/>
    </xf>
    <xf numFmtId="0" fontId="5" fillId="5" borderId="2" xfId="0" applyFont="1" applyFill="1" applyBorder="1" applyAlignment="1">
      <alignment horizontal="justify" vertical="top" wrapText="1"/>
    </xf>
    <xf numFmtId="44" fontId="5" fillId="5" borderId="4" xfId="1" applyFont="1" applyFill="1" applyBorder="1" applyAlignment="1">
      <alignment horizontal="justify" vertical="top" wrapText="1"/>
    </xf>
    <xf numFmtId="164" fontId="2" fillId="2" borderId="3" xfId="0" applyNumberFormat="1" applyFont="1" applyFill="1" applyBorder="1" applyAlignment="1">
      <alignment horizontal="justify" vertical="top" wrapText="1"/>
    </xf>
    <xf numFmtId="44" fontId="0" fillId="0" borderId="0" xfId="0" applyNumberFormat="1"/>
    <xf numFmtId="164" fontId="0" fillId="6" borderId="0" xfId="0" applyNumberFormat="1" applyFill="1" applyBorder="1" applyAlignment="1">
      <alignment horizontal="justify" vertical="top" wrapText="1"/>
    </xf>
    <xf numFmtId="0" fontId="0" fillId="3" borderId="8" xfId="0" applyFill="1" applyBorder="1" applyAlignment="1">
      <alignment horizontal="justify" vertical="top" wrapText="1"/>
    </xf>
    <xf numFmtId="164" fontId="0" fillId="2" borderId="7" xfId="0" applyNumberFormat="1" applyFill="1" applyBorder="1" applyAlignment="1">
      <alignment horizontal="justify" vertical="top" wrapText="1"/>
    </xf>
    <xf numFmtId="164" fontId="0" fillId="0" borderId="0" xfId="0" applyNumberFormat="1"/>
    <xf numFmtId="0" fontId="4" fillId="4" borderId="5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colors>
    <mruColors>
      <color rgb="FF2DC190"/>
      <color rgb="FF009999"/>
      <color rgb="FF1A0BE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L15" sqref="L15"/>
    </sheetView>
  </sheetViews>
  <sheetFormatPr defaultRowHeight="15"/>
  <cols>
    <col min="1" max="1" width="68.85546875" customWidth="1"/>
    <col min="2" max="2" width="54.28515625" customWidth="1"/>
    <col min="3" max="4" width="13.140625" bestFit="1" customWidth="1"/>
    <col min="6" max="6" width="13.140625" bestFit="1" customWidth="1"/>
  </cols>
  <sheetData>
    <row r="1" spans="1:6" ht="59.25" customHeight="1">
      <c r="A1" s="24" t="s">
        <v>24</v>
      </c>
      <c r="B1" s="23"/>
    </row>
    <row r="2" spans="1:6" ht="24" thickBot="1">
      <c r="A2" s="21" t="s">
        <v>22</v>
      </c>
      <c r="B2" s="22"/>
    </row>
    <row r="3" spans="1:6" ht="15.75" thickBot="1">
      <c r="A3" s="16" t="s">
        <v>0</v>
      </c>
      <c r="B3" s="17">
        <f>B4+B5</f>
        <v>553704.09</v>
      </c>
      <c r="C3" s="15"/>
    </row>
    <row r="4" spans="1:6" ht="15.75" thickBot="1">
      <c r="A4" s="2" t="s">
        <v>1</v>
      </c>
      <c r="B4" s="3">
        <v>420866.75</v>
      </c>
      <c r="C4" s="18"/>
    </row>
    <row r="5" spans="1:6" ht="48.75" customHeight="1" thickBot="1">
      <c r="A5" s="2" t="s">
        <v>23</v>
      </c>
      <c r="B5" s="3">
        <v>132837.34</v>
      </c>
      <c r="C5" s="18"/>
      <c r="D5" s="18"/>
    </row>
    <row r="6" spans="1:6" ht="19.5" thickBot="1">
      <c r="A6" s="19" t="s">
        <v>2</v>
      </c>
      <c r="B6" s="20"/>
    </row>
    <row r="7" spans="1:6" ht="36" customHeight="1" thickBot="1">
      <c r="A7" s="1" t="s">
        <v>3</v>
      </c>
      <c r="B7" s="5">
        <v>109125.13</v>
      </c>
    </row>
    <row r="8" spans="1:6" ht="15.75" thickBot="1">
      <c r="A8" s="2" t="s">
        <v>4</v>
      </c>
      <c r="B8" s="6">
        <v>48174</v>
      </c>
    </row>
    <row r="9" spans="1:6" ht="15.75" thickBot="1">
      <c r="A9" s="2" t="s">
        <v>5</v>
      </c>
      <c r="B9" s="7">
        <v>1429</v>
      </c>
    </row>
    <row r="10" spans="1:6" ht="15.75" thickBot="1">
      <c r="A10" s="2" t="s">
        <v>6</v>
      </c>
      <c r="B10" s="8">
        <v>0</v>
      </c>
    </row>
    <row r="11" spans="1:6" ht="18.75" customHeight="1" thickBot="1">
      <c r="A11" s="2" t="s">
        <v>7</v>
      </c>
      <c r="B11" s="8">
        <v>0</v>
      </c>
      <c r="F11" s="14">
        <f>B24-B4</f>
        <v>0</v>
      </c>
    </row>
    <row r="12" spans="1:6" ht="19.5" thickBot="1">
      <c r="A12" s="11" t="s">
        <v>8</v>
      </c>
      <c r="B12" s="12">
        <f>SUM(B7:B11)</f>
        <v>158728.13</v>
      </c>
    </row>
    <row r="13" spans="1:6" ht="30.75" thickBot="1">
      <c r="A13" s="1" t="s">
        <v>9</v>
      </c>
      <c r="B13" s="9">
        <v>49000</v>
      </c>
    </row>
    <row r="14" spans="1:6" ht="30.75" thickBot="1">
      <c r="A14" s="2" t="s">
        <v>10</v>
      </c>
      <c r="B14" s="10">
        <v>4500</v>
      </c>
    </row>
    <row r="15" spans="1:6" ht="15.75" thickBot="1">
      <c r="A15" s="2" t="s">
        <v>11</v>
      </c>
      <c r="B15" s="10">
        <v>21000</v>
      </c>
    </row>
    <row r="16" spans="1:6" ht="16.5" customHeight="1" thickBot="1">
      <c r="A16" s="2" t="s">
        <v>12</v>
      </c>
      <c r="B16" s="10">
        <v>33000</v>
      </c>
    </row>
    <row r="17" spans="1:2" ht="15.75" thickBot="1">
      <c r="A17" s="2" t="s">
        <v>13</v>
      </c>
      <c r="B17" s="10">
        <v>14500</v>
      </c>
    </row>
    <row r="18" spans="1:2" ht="30.75" thickBot="1">
      <c r="A18" s="2" t="s">
        <v>14</v>
      </c>
      <c r="B18" s="10">
        <v>9000</v>
      </c>
    </row>
    <row r="19" spans="1:2" ht="15.75" thickBot="1">
      <c r="A19" s="2" t="s">
        <v>15</v>
      </c>
      <c r="B19" s="10">
        <v>39273.230000000003</v>
      </c>
    </row>
    <row r="20" spans="1:2" ht="15.75" thickBot="1">
      <c r="A20" s="2" t="s">
        <v>16</v>
      </c>
      <c r="B20" s="10">
        <v>16831.39</v>
      </c>
    </row>
    <row r="21" spans="1:2" ht="15.75" thickBot="1">
      <c r="A21" s="2" t="s">
        <v>17</v>
      </c>
      <c r="B21" s="10">
        <v>4900</v>
      </c>
    </row>
    <row r="22" spans="1:2" ht="15.75" thickBot="1">
      <c r="A22" s="4" t="s">
        <v>18</v>
      </c>
      <c r="B22" s="10">
        <v>70134</v>
      </c>
    </row>
    <row r="23" spans="1:2" ht="19.5" thickBot="1">
      <c r="A23" s="11" t="s">
        <v>19</v>
      </c>
      <c r="B23" s="12">
        <f>SUM(B13:B22)</f>
        <v>262138.62</v>
      </c>
    </row>
    <row r="24" spans="1:2" ht="19.5" thickBot="1">
      <c r="A24" s="11" t="s">
        <v>20</v>
      </c>
      <c r="B24" s="12">
        <f>B12+B23</f>
        <v>420866.75</v>
      </c>
    </row>
    <row r="25" spans="1:2" ht="15.75" thickBot="1">
      <c r="A25" s="1" t="s">
        <v>21</v>
      </c>
      <c r="B25" s="13">
        <v>45000</v>
      </c>
    </row>
  </sheetData>
  <mergeCells count="3">
    <mergeCell ref="A6:B6"/>
    <mergeCell ref="A1:B1"/>
    <mergeCell ref="A2:B2"/>
  </mergeCells>
  <pageMargins left="0.72" right="0.47244094488188981" top="0.27559055118110237" bottom="0.27559055118110237" header="0.27559055118110237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DEGIDIO.R</dc:creator>
  <cp:lastModifiedBy>DEGIDIO.R</cp:lastModifiedBy>
  <cp:lastPrinted>2023-10-09T07:25:41Z</cp:lastPrinted>
  <dcterms:created xsi:type="dcterms:W3CDTF">2023-10-06T20:20:24Z</dcterms:created>
  <dcterms:modified xsi:type="dcterms:W3CDTF">2023-10-09T07:28:10Z</dcterms:modified>
</cp:coreProperties>
</file>